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4.36\GrupoDgpa\Gpo_Remun\Gpo_PasajeFlete\OPERACIÓN TRANSBORDO NACIONAL\3.- OPERACION TRANSBORDO\AÑO 2023\EXPO\PAGINA WEB PASAJES Y FLETES MODIFICADA\"/>
    </mc:Choice>
  </mc:AlternateContent>
  <bookViews>
    <workbookView xWindow="0" yWindow="0" windowWidth="28800" windowHeight="12435" activeTab="1"/>
  </bookViews>
  <sheets>
    <sheet name="BASE 4 Personas" sheetId="8" r:id="rId1"/>
    <sheet name="MT3 Adicionales" sheetId="9" r:id="rId2"/>
  </sheets>
  <definedNames>
    <definedName name="_xlnm.Print_Area" localSheetId="0">'BASE 4 Personas'!$A$1:$N$51</definedName>
  </definedNames>
  <calcPr calcId="152511"/>
</workbook>
</file>

<file path=xl/calcChain.xml><?xml version="1.0" encoding="utf-8"?>
<calcChain xmlns="http://schemas.openxmlformats.org/spreadsheetml/2006/main">
  <c r="D47" i="8" l="1"/>
  <c r="I47" i="8"/>
  <c r="N47" i="8"/>
  <c r="D46" i="8"/>
  <c r="I46" i="8"/>
  <c r="N46" i="8"/>
  <c r="I9" i="8"/>
  <c r="I21" i="8" s="1"/>
  <c r="J35" i="9"/>
  <c r="E35" i="9"/>
  <c r="J34" i="9"/>
  <c r="E34" i="9"/>
  <c r="J33" i="9"/>
  <c r="E33" i="9"/>
  <c r="J32" i="9"/>
  <c r="E32" i="9"/>
  <c r="J31" i="9"/>
  <c r="E31" i="9"/>
  <c r="J30" i="9"/>
  <c r="E30" i="9"/>
  <c r="J29" i="9"/>
  <c r="E29" i="9"/>
  <c r="J28" i="9"/>
  <c r="E28" i="9"/>
  <c r="J27" i="9"/>
  <c r="E27" i="9"/>
  <c r="J26" i="9"/>
  <c r="E26" i="9"/>
  <c r="J25" i="9"/>
  <c r="E25" i="9"/>
  <c r="J24" i="9"/>
  <c r="E24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10" i="9"/>
  <c r="E10" i="9"/>
  <c r="J9" i="9"/>
  <c r="E9" i="9"/>
  <c r="J8" i="9"/>
  <c r="E8" i="9"/>
  <c r="N24" i="8"/>
  <c r="I19" i="8"/>
  <c r="N49" i="8"/>
  <c r="N48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5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I25" i="8"/>
  <c r="I26" i="8"/>
  <c r="I27" i="8"/>
  <c r="I28" i="8"/>
  <c r="I29" i="8"/>
  <c r="I30" i="8"/>
  <c r="I31" i="8"/>
  <c r="I32" i="8"/>
  <c r="I33" i="8"/>
  <c r="I34" i="8"/>
  <c r="I35" i="8"/>
  <c r="I24" i="8"/>
  <c r="I40" i="8"/>
  <c r="I41" i="8"/>
  <c r="I42" i="8"/>
  <c r="I43" i="8"/>
  <c r="I44" i="8"/>
  <c r="I45" i="8"/>
  <c r="I48" i="8"/>
  <c r="I39" i="8"/>
  <c r="I10" i="8"/>
  <c r="I11" i="8"/>
  <c r="I12" i="8"/>
  <c r="I13" i="8"/>
  <c r="I14" i="8"/>
  <c r="I15" i="8"/>
  <c r="I16" i="8"/>
  <c r="I17" i="8"/>
  <c r="I18" i="8"/>
  <c r="I20" i="8"/>
  <c r="I8" i="8"/>
  <c r="D36" i="8"/>
  <c r="D37" i="8"/>
  <c r="D38" i="8"/>
  <c r="D39" i="8"/>
  <c r="D40" i="8"/>
  <c r="D41" i="8"/>
  <c r="D42" i="8"/>
  <c r="D43" i="8"/>
  <c r="D44" i="8"/>
  <c r="D45" i="8"/>
  <c r="D48" i="8"/>
  <c r="D35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7" i="8"/>
  <c r="E36" i="9"/>
  <c r="N26" i="8"/>
  <c r="D54" i="8"/>
  <c r="E20" i="9" l="1"/>
  <c r="D31" i="8"/>
  <c r="D49" i="8"/>
  <c r="I49" i="8"/>
  <c r="I36" i="8"/>
  <c r="N50" i="8"/>
  <c r="J20" i="9"/>
  <c r="J36" i="9"/>
</calcChain>
</file>

<file path=xl/sharedStrings.xml><?xml version="1.0" encoding="utf-8"?>
<sst xmlns="http://schemas.openxmlformats.org/spreadsheetml/2006/main" count="161" uniqueCount="111">
  <si>
    <t>Sofá 2 Cuerpos</t>
  </si>
  <si>
    <t>Sillones</t>
  </si>
  <si>
    <t>Bergeres</t>
  </si>
  <si>
    <t>Vitrina</t>
  </si>
  <si>
    <t>Mesa de Centro</t>
  </si>
  <si>
    <t>Eq. Estereo / Video / DVD</t>
  </si>
  <si>
    <t>Televisor</t>
  </si>
  <si>
    <t>Mesas Laterales</t>
  </si>
  <si>
    <t>Lámparas de Pie / Grande</t>
  </si>
  <si>
    <t>Alfombras Grandes</t>
  </si>
  <si>
    <t>Cuadros</t>
  </si>
  <si>
    <t>Mueble Biblioteca</t>
  </si>
  <si>
    <t>Bar Licorero</t>
  </si>
  <si>
    <t>Sitial</t>
  </si>
  <si>
    <t>LIVING</t>
  </si>
  <si>
    <t>COMEDOR</t>
  </si>
  <si>
    <t>Mesa Redonda</t>
  </si>
  <si>
    <t>Mesa Rectangular</t>
  </si>
  <si>
    <t>Sillas</t>
  </si>
  <si>
    <t>Buffet</t>
  </si>
  <si>
    <t>Arrimo</t>
  </si>
  <si>
    <t>Alfombras Medianas</t>
  </si>
  <si>
    <t>Cuadros Chicos</t>
  </si>
  <si>
    <t>Esquinero</t>
  </si>
  <si>
    <t>Pouf</t>
  </si>
  <si>
    <t>DORMITORIO MATRIMONIAL</t>
  </si>
  <si>
    <t>Cama 2 plazas King</t>
  </si>
  <si>
    <t>Ropero</t>
  </si>
  <si>
    <t>Estante</t>
  </si>
  <si>
    <t>Veladores</t>
  </si>
  <si>
    <t>Toilette (con espejo)</t>
  </si>
  <si>
    <t>Espejo</t>
  </si>
  <si>
    <t>Cuna / Corral</t>
  </si>
  <si>
    <t>TERRAZA / PATIO</t>
  </si>
  <si>
    <t>Parrilla mediana</t>
  </si>
  <si>
    <t>Poltrona / Reposera</t>
  </si>
  <si>
    <t>Mesa Terraza</t>
  </si>
  <si>
    <t>Sombrilla</t>
  </si>
  <si>
    <t>COCINA</t>
  </si>
  <si>
    <t>Refrigerador 6´</t>
  </si>
  <si>
    <t>Lavadora / Secadora</t>
  </si>
  <si>
    <t>Lava Vajillas</t>
  </si>
  <si>
    <t>Horno Microondas</t>
  </si>
  <si>
    <t>Cocina</t>
  </si>
  <si>
    <t>Sillas / Pisos</t>
  </si>
  <si>
    <t>Porcelana por cajas</t>
  </si>
  <si>
    <t>Ollas por cajas</t>
  </si>
  <si>
    <t>Refrigerador 10´</t>
  </si>
  <si>
    <t>Refrigerador 15´</t>
  </si>
  <si>
    <t>Juguetes por Cajas</t>
  </si>
  <si>
    <t>Mecedoras</t>
  </si>
  <si>
    <t>Cama 1  1/2 plaza</t>
  </si>
  <si>
    <t>VARIOS</t>
  </si>
  <si>
    <t>Ventilador de Pie</t>
  </si>
  <si>
    <t>Banco de trabajo</t>
  </si>
  <si>
    <t>Cortadora de pasto</t>
  </si>
  <si>
    <t>Canastos</t>
  </si>
  <si>
    <t>Tabla de Planchar</t>
  </si>
  <si>
    <t>Maletas</t>
  </si>
  <si>
    <t>Estufas</t>
  </si>
  <si>
    <t>Bicicletas</t>
  </si>
  <si>
    <t>Libros por cajas</t>
  </si>
  <si>
    <t>Videos / DVD´S por cajas</t>
  </si>
  <si>
    <t>Roperos</t>
  </si>
  <si>
    <t>Aspiradora</t>
  </si>
  <si>
    <t>Espejos</t>
  </si>
  <si>
    <t>Bodega por m3</t>
  </si>
  <si>
    <t>Cajas Grandes</t>
  </si>
  <si>
    <t>Ropa de Cama</t>
  </si>
  <si>
    <t>Silla Escritorio</t>
  </si>
  <si>
    <t>Vitrina / Esquinero</t>
  </si>
  <si>
    <t xml:space="preserve">Escritorio </t>
  </si>
  <si>
    <t>Sofá / Diván / Futton (3 Cuerpos)</t>
  </si>
  <si>
    <t>Lámparas de Pie / Chica</t>
  </si>
  <si>
    <t>Caja Adornos Frágiles</t>
  </si>
  <si>
    <t>Pc + Mesa + Silla</t>
  </si>
  <si>
    <t>Caja Articulos Varios</t>
  </si>
  <si>
    <t>Velador</t>
  </si>
  <si>
    <t>Librero</t>
  </si>
  <si>
    <t>Macetero</t>
  </si>
  <si>
    <t>Herramientas Jardin</t>
  </si>
  <si>
    <t>Lavadora</t>
  </si>
  <si>
    <t>Secadora</t>
  </si>
  <si>
    <t>Horno Electrico</t>
  </si>
  <si>
    <t>Carro de Compras</t>
  </si>
  <si>
    <t>DORMITORIO PARA 2/PERS.</t>
  </si>
  <si>
    <t>Cama 1  Plaza</t>
  </si>
  <si>
    <t>TOTAL M3 (1+2+3)</t>
  </si>
  <si>
    <t>Ropa Personal</t>
  </si>
  <si>
    <t>Otros aumento cosas de hogar</t>
  </si>
  <si>
    <t>(TABLAS GENERADAS EN BASE A REQUERIMIENTOS ANTERIORES DE MENAJE)</t>
  </si>
  <si>
    <t>M3 DE MENAJE INFORMADO DE ACUERDO A REQUERIMIENTO EN SOLICITUDES O.T. ANTERIOR</t>
  </si>
  <si>
    <t>ANEXO "B"</t>
  </si>
  <si>
    <t>ANEXO "C"</t>
  </si>
  <si>
    <t>M3 PARA 1 PERSONA</t>
  </si>
  <si>
    <t>M3 PARA 2 PERSONAS</t>
  </si>
  <si>
    <t>M3 PARA 3 PERSONAS</t>
  </si>
  <si>
    <t>M3 PARA 4 PERSONA</t>
  </si>
  <si>
    <t>CÁLCULO ASIGNACIÓN MT3 ADICIONALES</t>
  </si>
  <si>
    <t>Cómoda / Mudador</t>
  </si>
  <si>
    <t>Cómoda</t>
  </si>
  <si>
    <t>Cristalería por cajas</t>
  </si>
  <si>
    <t>Artículos Eléctricos</t>
  </si>
  <si>
    <t>Artículos Varios</t>
  </si>
  <si>
    <t>Mueble de Equipo de Música</t>
  </si>
  <si>
    <t>Contenedor objetos Varios</t>
  </si>
  <si>
    <t>Kárdex</t>
  </si>
  <si>
    <t>Máquina de coser pie</t>
  </si>
  <si>
    <t>Máquina de Coser Portatil</t>
  </si>
  <si>
    <t>Baúles Chicos</t>
  </si>
  <si>
    <t>Baúles Grandes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</si>
</sst>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6"/>
      <color indexed="8"/>
      <name val="Calibri"/>
      <family val="2"/>
    </font>
    <font>
      <b/>
      <u/>
      <sz val="16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  <xf numFmtId="2" fontId="1" fillId="0" borderId="2" xfId="0" applyNumberFormat="1" applyFont="1" applyBorder="1"/>
    <xf numFmtId="0" fontId="0" fillId="0" borderId="3" xfId="0" applyBorder="1"/>
    <xf numFmtId="2" fontId="0" fillId="0" borderId="3" xfId="0" applyNumberFormat="1" applyBorder="1"/>
    <xf numFmtId="2" fontId="1" fillId="0" borderId="3" xfId="0" applyNumberFormat="1" applyFont="1" applyBorder="1"/>
    <xf numFmtId="0" fontId="0" fillId="0" borderId="0" xfId="0" applyBorder="1"/>
    <xf numFmtId="2" fontId="0" fillId="0" borderId="0" xfId="0" applyNumberFormat="1" applyBorder="1"/>
    <xf numFmtId="2" fontId="1" fillId="0" borderId="0" xfId="0" applyNumberFormat="1" applyFont="1" applyBorder="1"/>
    <xf numFmtId="0" fontId="2" fillId="0" borderId="4" xfId="0" applyFont="1" applyBorder="1"/>
    <xf numFmtId="0" fontId="0" fillId="0" borderId="4" xfId="0" applyBorder="1"/>
    <xf numFmtId="2" fontId="0" fillId="0" borderId="4" xfId="0" applyNumberFormat="1" applyBorder="1"/>
    <xf numFmtId="2" fontId="1" fillId="0" borderId="4" xfId="0" applyNumberFormat="1" applyFont="1" applyBorder="1"/>
    <xf numFmtId="0" fontId="0" fillId="0" borderId="5" xfId="0" applyBorder="1"/>
    <xf numFmtId="2" fontId="1" fillId="0" borderId="6" xfId="0" applyNumberFormat="1" applyFont="1" applyBorder="1"/>
    <xf numFmtId="0" fontId="0" fillId="0" borderId="7" xfId="0" applyBorder="1"/>
    <xf numFmtId="0" fontId="0" fillId="0" borderId="5" xfId="0" applyFill="1" applyBorder="1"/>
    <xf numFmtId="2" fontId="0" fillId="0" borderId="5" xfId="0" applyNumberForma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1" fillId="0" borderId="5" xfId="0" applyNumberFormat="1" applyFont="1" applyBorder="1"/>
    <xf numFmtId="0" fontId="0" fillId="0" borderId="1" xfId="0" applyFill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view="pageBreakPreview" zoomScale="80" zoomScaleNormal="100" zoomScaleSheetLayoutView="80" workbookViewId="0">
      <selection activeCell="N44" sqref="N44"/>
    </sheetView>
  </sheetViews>
  <sheetFormatPr baseColWidth="10" defaultRowHeight="15" x14ac:dyDescent="0.25"/>
  <cols>
    <col min="1" max="1" width="30.7109375" customWidth="1"/>
    <col min="2" max="2" width="3.7109375" customWidth="1"/>
    <col min="3" max="4" width="6.7109375" customWidth="1"/>
    <col min="5" max="5" width="3.7109375" style="8" customWidth="1"/>
    <col min="6" max="6" width="30.7109375" customWidth="1"/>
    <col min="7" max="7" width="3.7109375" customWidth="1"/>
    <col min="8" max="9" width="6.7109375" customWidth="1"/>
    <col min="10" max="10" width="3.7109375" customWidth="1"/>
    <col min="11" max="11" width="30.7109375" customWidth="1"/>
    <col min="12" max="12" width="3.7109375" customWidth="1"/>
    <col min="13" max="14" width="6.7109375" customWidth="1"/>
  </cols>
  <sheetData>
    <row r="1" spans="1:14" x14ac:dyDescent="0.25">
      <c r="E1"/>
    </row>
    <row r="2" spans="1:14" ht="21" x14ac:dyDescent="0.35">
      <c r="A2" s="26" t="s">
        <v>93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25">
      <c r="E3"/>
    </row>
    <row r="4" spans="1:14" ht="21" x14ac:dyDescent="0.35">
      <c r="A4" s="25" t="s">
        <v>91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1:14" x14ac:dyDescent="0.25">
      <c r="A6" s="11" t="s">
        <v>14</v>
      </c>
      <c r="B6" s="12"/>
      <c r="C6" s="12"/>
      <c r="D6" s="12"/>
    </row>
    <row r="7" spans="1:14" x14ac:dyDescent="0.25">
      <c r="A7" s="5" t="s">
        <v>72</v>
      </c>
      <c r="B7" s="5">
        <v>0</v>
      </c>
      <c r="C7" s="6">
        <v>2.4</v>
      </c>
      <c r="D7" s="3">
        <f>+B7*C7</f>
        <v>0</v>
      </c>
      <c r="E7" s="17"/>
      <c r="F7" s="11" t="s">
        <v>25</v>
      </c>
      <c r="G7" s="12"/>
      <c r="H7" s="13"/>
      <c r="I7" s="14"/>
      <c r="K7" s="11" t="s">
        <v>38</v>
      </c>
      <c r="L7" s="12"/>
      <c r="M7" s="13"/>
      <c r="N7" s="14"/>
    </row>
    <row r="8" spans="1:14" x14ac:dyDescent="0.25">
      <c r="A8" s="1" t="s">
        <v>0</v>
      </c>
      <c r="B8" s="5">
        <v>0</v>
      </c>
      <c r="C8" s="2">
        <v>1</v>
      </c>
      <c r="D8" s="3">
        <f t="shared" ref="D8:D30" si="0">+B8*C8</f>
        <v>0</v>
      </c>
      <c r="E8" s="15"/>
      <c r="F8" s="1" t="s">
        <v>26</v>
      </c>
      <c r="G8" s="1">
        <v>1</v>
      </c>
      <c r="H8" s="2">
        <v>3</v>
      </c>
      <c r="I8" s="3">
        <f>+G8*H8</f>
        <v>3</v>
      </c>
      <c r="K8" s="1" t="s">
        <v>39</v>
      </c>
      <c r="L8" s="1">
        <v>0</v>
      </c>
      <c r="M8" s="2">
        <v>1</v>
      </c>
      <c r="N8" s="3">
        <f>+L8*M8</f>
        <v>0</v>
      </c>
    </row>
    <row r="9" spans="1:14" x14ac:dyDescent="0.25">
      <c r="A9" s="1" t="s">
        <v>1</v>
      </c>
      <c r="B9" s="5">
        <v>0</v>
      </c>
      <c r="C9" s="2">
        <v>0.5</v>
      </c>
      <c r="D9" s="3">
        <f t="shared" si="0"/>
        <v>0</v>
      </c>
      <c r="E9" s="15"/>
      <c r="F9" s="1" t="s">
        <v>51</v>
      </c>
      <c r="G9" s="1">
        <v>0</v>
      </c>
      <c r="H9" s="2">
        <v>1.8</v>
      </c>
      <c r="I9" s="3">
        <f>+G9*H9</f>
        <v>0</v>
      </c>
      <c r="K9" s="1" t="s">
        <v>47</v>
      </c>
      <c r="L9" s="1">
        <v>1</v>
      </c>
      <c r="M9" s="2">
        <v>1.4</v>
      </c>
      <c r="N9" s="3">
        <f t="shared" ref="N9:N24" si="1">+L9*M9</f>
        <v>1.4</v>
      </c>
    </row>
    <row r="10" spans="1:14" x14ac:dyDescent="0.25">
      <c r="A10" s="1" t="s">
        <v>2</v>
      </c>
      <c r="B10" s="5">
        <v>0</v>
      </c>
      <c r="C10" s="2">
        <v>0.65</v>
      </c>
      <c r="D10" s="3">
        <f t="shared" si="0"/>
        <v>0</v>
      </c>
      <c r="E10" s="15"/>
      <c r="F10" s="1" t="s">
        <v>68</v>
      </c>
      <c r="G10" s="1">
        <v>1</v>
      </c>
      <c r="H10" s="1">
        <v>0.2</v>
      </c>
      <c r="I10" s="3">
        <f t="shared" ref="I10:I20" si="2">+G10*H10</f>
        <v>0.2</v>
      </c>
      <c r="K10" s="1" t="s">
        <v>48</v>
      </c>
      <c r="L10" s="1">
        <v>0</v>
      </c>
      <c r="M10" s="2">
        <v>3.2</v>
      </c>
      <c r="N10" s="3">
        <f t="shared" si="1"/>
        <v>0</v>
      </c>
    </row>
    <row r="11" spans="1:14" x14ac:dyDescent="0.25">
      <c r="A11" s="1" t="s">
        <v>50</v>
      </c>
      <c r="B11" s="5">
        <v>0</v>
      </c>
      <c r="C11" s="2">
        <v>0.4</v>
      </c>
      <c r="D11" s="3">
        <f t="shared" si="0"/>
        <v>0</v>
      </c>
      <c r="E11" s="15"/>
      <c r="F11" s="1" t="s">
        <v>6</v>
      </c>
      <c r="G11" s="1">
        <v>2</v>
      </c>
      <c r="H11" s="2">
        <v>1</v>
      </c>
      <c r="I11" s="3">
        <f t="shared" si="2"/>
        <v>2</v>
      </c>
      <c r="K11" s="1" t="s">
        <v>40</v>
      </c>
      <c r="L11" s="1">
        <v>0</v>
      </c>
      <c r="M11" s="2">
        <v>0.8</v>
      </c>
      <c r="N11" s="3">
        <f t="shared" si="1"/>
        <v>0</v>
      </c>
    </row>
    <row r="12" spans="1:14" x14ac:dyDescent="0.25">
      <c r="A12" s="1" t="s">
        <v>70</v>
      </c>
      <c r="B12" s="5">
        <v>0</v>
      </c>
      <c r="C12" s="2">
        <v>1.8</v>
      </c>
      <c r="D12" s="3">
        <f t="shared" si="0"/>
        <v>0</v>
      </c>
      <c r="E12" s="15"/>
      <c r="F12" s="1" t="s">
        <v>100</v>
      </c>
      <c r="G12" s="1">
        <v>0</v>
      </c>
      <c r="H12" s="2">
        <v>0.8</v>
      </c>
      <c r="I12" s="3">
        <f t="shared" si="2"/>
        <v>0</v>
      </c>
      <c r="K12" s="1" t="s">
        <v>81</v>
      </c>
      <c r="L12" s="1">
        <v>0</v>
      </c>
      <c r="M12" s="2">
        <v>0.8</v>
      </c>
      <c r="N12" s="3">
        <f t="shared" si="1"/>
        <v>0</v>
      </c>
    </row>
    <row r="13" spans="1:14" x14ac:dyDescent="0.25">
      <c r="A13" s="1" t="s">
        <v>4</v>
      </c>
      <c r="B13" s="5">
        <v>0</v>
      </c>
      <c r="C13" s="2">
        <v>0.45</v>
      </c>
      <c r="D13" s="3">
        <f t="shared" si="0"/>
        <v>0</v>
      </c>
      <c r="E13" s="15"/>
      <c r="F13" s="1" t="s">
        <v>27</v>
      </c>
      <c r="G13" s="1">
        <v>0</v>
      </c>
      <c r="H13" s="2">
        <v>2.2999999999999998</v>
      </c>
      <c r="I13" s="3">
        <f t="shared" si="2"/>
        <v>0</v>
      </c>
      <c r="K13" s="1" t="s">
        <v>82</v>
      </c>
      <c r="L13" s="1">
        <v>1</v>
      </c>
      <c r="M13" s="2">
        <v>0.6</v>
      </c>
      <c r="N13" s="3">
        <f t="shared" si="1"/>
        <v>0.6</v>
      </c>
    </row>
    <row r="14" spans="1:14" x14ac:dyDescent="0.25">
      <c r="A14" s="1" t="s">
        <v>12</v>
      </c>
      <c r="B14" s="5">
        <v>0</v>
      </c>
      <c r="C14" s="2">
        <v>0.7</v>
      </c>
      <c r="D14" s="3">
        <f t="shared" si="0"/>
        <v>0</v>
      </c>
      <c r="E14" s="15"/>
      <c r="F14" s="1" t="s">
        <v>28</v>
      </c>
      <c r="G14" s="1">
        <v>0</v>
      </c>
      <c r="H14" s="2">
        <v>2</v>
      </c>
      <c r="I14" s="3">
        <f t="shared" si="2"/>
        <v>0</v>
      </c>
      <c r="K14" s="1" t="s">
        <v>83</v>
      </c>
      <c r="L14" s="1">
        <v>0</v>
      </c>
      <c r="M14" s="2">
        <v>0.15</v>
      </c>
      <c r="N14" s="3">
        <f t="shared" si="1"/>
        <v>0</v>
      </c>
    </row>
    <row r="15" spans="1:14" x14ac:dyDescent="0.25">
      <c r="A15" s="1" t="s">
        <v>6</v>
      </c>
      <c r="B15" s="5">
        <v>0</v>
      </c>
      <c r="C15" s="2">
        <v>0.4</v>
      </c>
      <c r="D15" s="3">
        <f t="shared" si="0"/>
        <v>0</v>
      </c>
      <c r="E15" s="15"/>
      <c r="F15" s="1" t="s">
        <v>29</v>
      </c>
      <c r="G15" s="1">
        <v>1</v>
      </c>
      <c r="H15" s="2">
        <v>0.15</v>
      </c>
      <c r="I15" s="3">
        <f t="shared" si="2"/>
        <v>0.15</v>
      </c>
      <c r="K15" s="1" t="s">
        <v>41</v>
      </c>
      <c r="L15" s="1">
        <v>0</v>
      </c>
      <c r="M15" s="2">
        <v>0.8</v>
      </c>
      <c r="N15" s="3">
        <f t="shared" si="1"/>
        <v>0</v>
      </c>
    </row>
    <row r="16" spans="1:14" x14ac:dyDescent="0.25">
      <c r="A16" s="1" t="s">
        <v>20</v>
      </c>
      <c r="B16" s="5">
        <v>0</v>
      </c>
      <c r="C16" s="2">
        <v>0.2</v>
      </c>
      <c r="D16" s="3">
        <f t="shared" si="0"/>
        <v>0</v>
      </c>
      <c r="E16" s="15"/>
      <c r="F16" s="1" t="s">
        <v>30</v>
      </c>
      <c r="G16" s="1">
        <v>0</v>
      </c>
      <c r="H16" s="2">
        <v>1.8</v>
      </c>
      <c r="I16" s="3">
        <f t="shared" si="2"/>
        <v>0</v>
      </c>
      <c r="K16" s="1" t="s">
        <v>42</v>
      </c>
      <c r="L16" s="1">
        <v>0</v>
      </c>
      <c r="M16" s="2">
        <v>0.15</v>
      </c>
      <c r="N16" s="3">
        <f t="shared" si="1"/>
        <v>0</v>
      </c>
    </row>
    <row r="17" spans="1:14" x14ac:dyDescent="0.25">
      <c r="A17" s="1" t="s">
        <v>5</v>
      </c>
      <c r="B17" s="5">
        <v>0</v>
      </c>
      <c r="C17" s="2">
        <v>0.3</v>
      </c>
      <c r="D17" s="3">
        <f t="shared" si="0"/>
        <v>0</v>
      </c>
      <c r="E17" s="15"/>
      <c r="F17" s="1" t="s">
        <v>31</v>
      </c>
      <c r="G17" s="1">
        <v>0</v>
      </c>
      <c r="H17" s="2">
        <v>0.2</v>
      </c>
      <c r="I17" s="3">
        <f t="shared" si="2"/>
        <v>0</v>
      </c>
      <c r="K17" s="1" t="s">
        <v>43</v>
      </c>
      <c r="L17" s="1">
        <v>1</v>
      </c>
      <c r="M17" s="2">
        <v>0.6</v>
      </c>
      <c r="N17" s="3">
        <f t="shared" si="1"/>
        <v>0.6</v>
      </c>
    </row>
    <row r="18" spans="1:14" x14ac:dyDescent="0.25">
      <c r="A18" s="1" t="s">
        <v>8</v>
      </c>
      <c r="B18" s="5">
        <v>0</v>
      </c>
      <c r="C18" s="2">
        <v>0.3</v>
      </c>
      <c r="D18" s="3">
        <f t="shared" si="0"/>
        <v>0</v>
      </c>
      <c r="E18" s="15"/>
      <c r="F18" s="1" t="s">
        <v>76</v>
      </c>
      <c r="G18" s="1">
        <v>0</v>
      </c>
      <c r="H18" s="2">
        <v>0.1</v>
      </c>
      <c r="I18" s="3">
        <f t="shared" si="2"/>
        <v>0</v>
      </c>
      <c r="K18" s="1" t="s">
        <v>44</v>
      </c>
      <c r="L18" s="1">
        <v>0</v>
      </c>
      <c r="M18" s="2">
        <v>0.2</v>
      </c>
      <c r="N18" s="3">
        <f t="shared" si="1"/>
        <v>0</v>
      </c>
    </row>
    <row r="19" spans="1:14" x14ac:dyDescent="0.25">
      <c r="A19" s="1" t="s">
        <v>73</v>
      </c>
      <c r="B19" s="5">
        <v>0</v>
      </c>
      <c r="C19" s="2">
        <v>0.1</v>
      </c>
      <c r="D19" s="3">
        <f t="shared" si="0"/>
        <v>0</v>
      </c>
      <c r="E19" s="17"/>
      <c r="F19" s="1"/>
      <c r="G19" s="1">
        <v>0</v>
      </c>
      <c r="H19" s="2">
        <v>0</v>
      </c>
      <c r="I19" s="3">
        <f t="shared" si="2"/>
        <v>0</v>
      </c>
      <c r="K19" s="1" t="s">
        <v>101</v>
      </c>
      <c r="L19" s="1">
        <v>0</v>
      </c>
      <c r="M19" s="2">
        <v>0.19999999999999998</v>
      </c>
      <c r="N19" s="3">
        <f t="shared" si="1"/>
        <v>0</v>
      </c>
    </row>
    <row r="20" spans="1:14" ht="15.75" thickBot="1" x14ac:dyDescent="0.3">
      <c r="A20" s="1" t="s">
        <v>10</v>
      </c>
      <c r="B20" s="5">
        <v>0</v>
      </c>
      <c r="C20" s="2">
        <v>9.9999999999999992E-2</v>
      </c>
      <c r="D20" s="3">
        <f t="shared" si="0"/>
        <v>0</v>
      </c>
      <c r="E20" s="17"/>
      <c r="F20" s="1"/>
      <c r="G20" s="1">
        <v>0</v>
      </c>
      <c r="H20" s="2">
        <v>0</v>
      </c>
      <c r="I20" s="4">
        <f t="shared" si="2"/>
        <v>0</v>
      </c>
      <c r="K20" s="1" t="s">
        <v>45</v>
      </c>
      <c r="L20" s="1">
        <v>0</v>
      </c>
      <c r="M20" s="2">
        <v>0.19999999999999998</v>
      </c>
      <c r="N20" s="3">
        <f t="shared" si="1"/>
        <v>0</v>
      </c>
    </row>
    <row r="21" spans="1:14" ht="15.75" thickBot="1" x14ac:dyDescent="0.3">
      <c r="A21" s="1" t="s">
        <v>11</v>
      </c>
      <c r="B21" s="5">
        <v>0</v>
      </c>
      <c r="C21" s="2">
        <v>1.5</v>
      </c>
      <c r="D21" s="3">
        <f t="shared" si="0"/>
        <v>0</v>
      </c>
      <c r="E21" s="17"/>
      <c r="F21" s="8"/>
      <c r="G21" s="8"/>
      <c r="H21" s="9"/>
      <c r="I21" s="16">
        <f>SUM(I8:I20)</f>
        <v>5.3500000000000005</v>
      </c>
      <c r="K21" s="1" t="s">
        <v>46</v>
      </c>
      <c r="L21" s="1">
        <v>1</v>
      </c>
      <c r="M21" s="2">
        <v>0.19999999999999998</v>
      </c>
      <c r="N21" s="3">
        <f t="shared" si="1"/>
        <v>0.19999999999999998</v>
      </c>
    </row>
    <row r="22" spans="1:14" x14ac:dyDescent="0.25">
      <c r="A22" s="1" t="s">
        <v>9</v>
      </c>
      <c r="B22" s="5">
        <v>0</v>
      </c>
      <c r="C22" s="2">
        <v>0.3</v>
      </c>
      <c r="D22" s="3">
        <f t="shared" si="0"/>
        <v>0</v>
      </c>
      <c r="E22" s="17"/>
      <c r="F22" s="8"/>
      <c r="G22" s="8"/>
      <c r="H22" s="9"/>
      <c r="I22" s="10"/>
      <c r="K22" s="1" t="s">
        <v>102</v>
      </c>
      <c r="L22" s="1">
        <v>0</v>
      </c>
      <c r="M22" s="2">
        <v>0.15</v>
      </c>
      <c r="N22" s="3">
        <f t="shared" si="1"/>
        <v>0</v>
      </c>
    </row>
    <row r="23" spans="1:14" x14ac:dyDescent="0.25">
      <c r="A23" s="1" t="s">
        <v>74</v>
      </c>
      <c r="B23" s="5">
        <v>0</v>
      </c>
      <c r="C23" s="2">
        <v>0.1</v>
      </c>
      <c r="D23" s="3">
        <f t="shared" si="0"/>
        <v>0</v>
      </c>
      <c r="E23" s="17"/>
      <c r="F23" s="11" t="s">
        <v>85</v>
      </c>
      <c r="G23" s="12"/>
      <c r="H23" s="12"/>
      <c r="I23" s="12"/>
      <c r="K23" s="1" t="s">
        <v>103</v>
      </c>
      <c r="L23" s="1">
        <v>1</v>
      </c>
      <c r="M23" s="2">
        <v>0.1</v>
      </c>
      <c r="N23" s="3">
        <f t="shared" si="1"/>
        <v>0.1</v>
      </c>
    </row>
    <row r="24" spans="1:14" x14ac:dyDescent="0.25">
      <c r="A24" s="1" t="s">
        <v>75</v>
      </c>
      <c r="B24" s="5">
        <v>0</v>
      </c>
      <c r="C24" s="2">
        <v>0.7</v>
      </c>
      <c r="D24" s="3">
        <f t="shared" si="0"/>
        <v>0</v>
      </c>
      <c r="E24" s="17"/>
      <c r="F24" s="1" t="s">
        <v>86</v>
      </c>
      <c r="G24" s="1">
        <v>1</v>
      </c>
      <c r="H24" s="6">
        <v>0.7</v>
      </c>
      <c r="I24" s="7">
        <f>+G24*H24</f>
        <v>0.7</v>
      </c>
      <c r="K24" s="1"/>
      <c r="L24" s="1">
        <v>0</v>
      </c>
      <c r="M24" s="2">
        <v>0</v>
      </c>
      <c r="N24" s="3">
        <f t="shared" si="1"/>
        <v>0</v>
      </c>
    </row>
    <row r="25" spans="1:14" ht="15.75" thickBot="1" x14ac:dyDescent="0.3">
      <c r="A25" s="1" t="s">
        <v>13</v>
      </c>
      <c r="B25" s="5">
        <v>0</v>
      </c>
      <c r="C25" s="2">
        <v>0.3</v>
      </c>
      <c r="D25" s="3">
        <f t="shared" si="0"/>
        <v>0</v>
      </c>
      <c r="F25" s="1" t="s">
        <v>77</v>
      </c>
      <c r="G25" s="1">
        <v>0</v>
      </c>
      <c r="H25" s="2">
        <v>0.15</v>
      </c>
      <c r="I25" s="7">
        <f>+G25*H25</f>
        <v>0</v>
      </c>
      <c r="K25" s="1"/>
      <c r="L25" s="1">
        <v>0</v>
      </c>
      <c r="M25" s="2">
        <v>0</v>
      </c>
      <c r="N25" s="4">
        <f>+L25*M25</f>
        <v>0</v>
      </c>
    </row>
    <row r="26" spans="1:14" ht="15.75" thickBot="1" x14ac:dyDescent="0.3">
      <c r="A26" s="1" t="s">
        <v>7</v>
      </c>
      <c r="B26" s="5">
        <v>0</v>
      </c>
      <c r="C26" s="2">
        <v>0.15</v>
      </c>
      <c r="D26" s="3">
        <f t="shared" si="0"/>
        <v>0</v>
      </c>
      <c r="F26" s="1" t="s">
        <v>27</v>
      </c>
      <c r="G26" s="1">
        <v>0</v>
      </c>
      <c r="H26" s="2">
        <v>1.8</v>
      </c>
      <c r="I26" s="7">
        <f>+G26*H26</f>
        <v>0</v>
      </c>
      <c r="K26" s="8"/>
      <c r="L26" s="8"/>
      <c r="M26" s="9"/>
      <c r="N26" s="16">
        <f>SUM(N8:N25)</f>
        <v>2.9000000000000004</v>
      </c>
    </row>
    <row r="27" spans="1:14" x14ac:dyDescent="0.25">
      <c r="A27" s="1" t="s">
        <v>71</v>
      </c>
      <c r="B27" s="5">
        <v>0</v>
      </c>
      <c r="C27" s="2">
        <v>1</v>
      </c>
      <c r="D27" s="3">
        <f t="shared" si="0"/>
        <v>0</v>
      </c>
      <c r="E27" s="17"/>
      <c r="F27" s="24" t="s">
        <v>68</v>
      </c>
      <c r="G27" s="1">
        <v>0</v>
      </c>
      <c r="H27" s="19">
        <v>0.2</v>
      </c>
      <c r="I27" s="7">
        <f t="shared" ref="I27:I35" si="3">+G27*H27</f>
        <v>0</v>
      </c>
    </row>
    <row r="28" spans="1:14" x14ac:dyDescent="0.25">
      <c r="A28" s="1" t="s">
        <v>69</v>
      </c>
      <c r="B28" s="5">
        <v>0</v>
      </c>
      <c r="C28" s="2">
        <v>0.3</v>
      </c>
      <c r="D28" s="3">
        <f t="shared" si="0"/>
        <v>0</v>
      </c>
      <c r="E28" s="17"/>
      <c r="F28" s="1" t="s">
        <v>99</v>
      </c>
      <c r="G28" s="1">
        <v>0</v>
      </c>
      <c r="H28" s="2">
        <v>1.6</v>
      </c>
      <c r="I28" s="7">
        <f t="shared" si="3"/>
        <v>0</v>
      </c>
      <c r="K28" s="11" t="s">
        <v>52</v>
      </c>
      <c r="L28" s="12"/>
      <c r="M28" s="13"/>
      <c r="N28" s="14"/>
    </row>
    <row r="29" spans="1:14" x14ac:dyDescent="0.25">
      <c r="A29" s="1"/>
      <c r="B29" s="5">
        <v>0</v>
      </c>
      <c r="C29" s="2">
        <v>0</v>
      </c>
      <c r="D29" s="3">
        <f t="shared" si="0"/>
        <v>0</v>
      </c>
      <c r="E29" s="17"/>
      <c r="F29" s="1" t="s">
        <v>32</v>
      </c>
      <c r="G29" s="1">
        <v>1</v>
      </c>
      <c r="H29" s="2">
        <v>2</v>
      </c>
      <c r="I29" s="7">
        <f t="shared" si="3"/>
        <v>2</v>
      </c>
      <c r="K29" s="1" t="s">
        <v>53</v>
      </c>
      <c r="L29" s="1">
        <v>0</v>
      </c>
      <c r="M29" s="2">
        <v>0.3</v>
      </c>
      <c r="N29" s="3">
        <f>+L29*M29</f>
        <v>0</v>
      </c>
    </row>
    <row r="30" spans="1:14" ht="15.75" thickBot="1" x14ac:dyDescent="0.3">
      <c r="A30" s="1"/>
      <c r="B30" s="5">
        <v>0</v>
      </c>
      <c r="C30" s="2">
        <v>0</v>
      </c>
      <c r="D30" s="4">
        <f t="shared" si="0"/>
        <v>0</v>
      </c>
      <c r="E30" s="17"/>
      <c r="F30" s="1" t="s">
        <v>49</v>
      </c>
      <c r="G30" s="1">
        <v>0</v>
      </c>
      <c r="H30" s="2">
        <v>0.2</v>
      </c>
      <c r="I30" s="7">
        <f t="shared" si="3"/>
        <v>0</v>
      </c>
      <c r="K30" s="1" t="s">
        <v>106</v>
      </c>
      <c r="L30" s="1">
        <v>0</v>
      </c>
      <c r="M30" s="2">
        <v>0.4</v>
      </c>
      <c r="N30" s="3">
        <f t="shared" ref="N30:N49" si="4">+L30*M30</f>
        <v>0</v>
      </c>
    </row>
    <row r="31" spans="1:14" ht="15.75" thickBot="1" x14ac:dyDescent="0.3">
      <c r="A31" s="8"/>
      <c r="B31" s="8"/>
      <c r="C31" s="9"/>
      <c r="D31" s="16">
        <f>SUM(D7:D30)</f>
        <v>0</v>
      </c>
      <c r="F31" s="1" t="s">
        <v>74</v>
      </c>
      <c r="G31" s="1">
        <v>0</v>
      </c>
      <c r="H31" s="2">
        <v>0.1</v>
      </c>
      <c r="I31" s="7">
        <f t="shared" si="3"/>
        <v>0</v>
      </c>
      <c r="K31" s="1" t="s">
        <v>54</v>
      </c>
      <c r="L31" s="1">
        <v>0</v>
      </c>
      <c r="M31" s="2">
        <v>0.4</v>
      </c>
      <c r="N31" s="3">
        <f t="shared" si="4"/>
        <v>0</v>
      </c>
    </row>
    <row r="32" spans="1:14" x14ac:dyDescent="0.25">
      <c r="A32" s="8"/>
      <c r="B32" s="8"/>
      <c r="C32" s="9"/>
      <c r="D32" s="10"/>
      <c r="F32" s="1" t="s">
        <v>75</v>
      </c>
      <c r="G32" s="1">
        <v>0</v>
      </c>
      <c r="H32" s="2">
        <v>0.7</v>
      </c>
      <c r="I32" s="7">
        <f t="shared" si="3"/>
        <v>0</v>
      </c>
      <c r="K32" s="1" t="s">
        <v>107</v>
      </c>
      <c r="L32" s="1">
        <v>0</v>
      </c>
      <c r="M32" s="2">
        <v>0.3</v>
      </c>
      <c r="N32" s="3">
        <f t="shared" si="4"/>
        <v>0</v>
      </c>
    </row>
    <row r="33" spans="1:14" x14ac:dyDescent="0.25">
      <c r="F33" s="1" t="s">
        <v>78</v>
      </c>
      <c r="G33" s="1">
        <v>0</v>
      </c>
      <c r="H33" s="2">
        <v>0.4</v>
      </c>
      <c r="I33" s="7">
        <f t="shared" si="3"/>
        <v>0</v>
      </c>
      <c r="K33" s="1" t="s">
        <v>108</v>
      </c>
      <c r="L33" s="1">
        <v>0</v>
      </c>
      <c r="M33" s="2">
        <v>0.1</v>
      </c>
      <c r="N33" s="3">
        <f t="shared" si="4"/>
        <v>0</v>
      </c>
    </row>
    <row r="34" spans="1:14" x14ac:dyDescent="0.25">
      <c r="A34" s="11" t="s">
        <v>15</v>
      </c>
      <c r="B34" s="12"/>
      <c r="C34" s="13"/>
      <c r="D34" s="14"/>
      <c r="F34" s="1"/>
      <c r="G34" s="1">
        <v>0</v>
      </c>
      <c r="H34" s="2">
        <v>0</v>
      </c>
      <c r="I34" s="7">
        <f t="shared" si="3"/>
        <v>0</v>
      </c>
      <c r="K34" s="1" t="s">
        <v>109</v>
      </c>
      <c r="L34" s="1">
        <v>0</v>
      </c>
      <c r="M34" s="2">
        <v>0.25</v>
      </c>
      <c r="N34" s="3">
        <f t="shared" si="4"/>
        <v>0</v>
      </c>
    </row>
    <row r="35" spans="1:14" ht="15.75" thickBot="1" x14ac:dyDescent="0.3">
      <c r="A35" s="5" t="s">
        <v>16</v>
      </c>
      <c r="B35" s="5">
        <v>0</v>
      </c>
      <c r="C35" s="6">
        <v>1.4</v>
      </c>
      <c r="D35" s="3">
        <f>+B35*C35</f>
        <v>0</v>
      </c>
      <c r="F35" s="1"/>
      <c r="G35" s="1">
        <v>0</v>
      </c>
      <c r="H35" s="2">
        <v>0</v>
      </c>
      <c r="I35" s="7">
        <f t="shared" si="3"/>
        <v>0</v>
      </c>
      <c r="K35" s="1" t="s">
        <v>110</v>
      </c>
      <c r="L35" s="1">
        <v>0</v>
      </c>
      <c r="M35" s="2">
        <v>0.45</v>
      </c>
      <c r="N35" s="3">
        <f t="shared" si="4"/>
        <v>0</v>
      </c>
    </row>
    <row r="36" spans="1:14" ht="15.75" thickBot="1" x14ac:dyDescent="0.3">
      <c r="A36" s="1" t="s">
        <v>17</v>
      </c>
      <c r="B36" s="5">
        <v>1</v>
      </c>
      <c r="C36" s="2">
        <v>2</v>
      </c>
      <c r="D36" s="3">
        <f t="shared" ref="D36:D48" si="5">+B36*C36</f>
        <v>2</v>
      </c>
      <c r="F36" s="22"/>
      <c r="G36" s="8"/>
      <c r="H36" s="9"/>
      <c r="I36" s="16">
        <f>SUM(I24:I30)</f>
        <v>2.7</v>
      </c>
      <c r="K36" s="1" t="s">
        <v>64</v>
      </c>
      <c r="L36" s="1">
        <v>0</v>
      </c>
      <c r="M36" s="2">
        <v>0.15</v>
      </c>
      <c r="N36" s="3">
        <f t="shared" si="4"/>
        <v>0</v>
      </c>
    </row>
    <row r="37" spans="1:14" x14ac:dyDescent="0.25">
      <c r="A37" s="1" t="s">
        <v>18</v>
      </c>
      <c r="B37" s="5">
        <v>6</v>
      </c>
      <c r="C37" s="2">
        <v>0.25</v>
      </c>
      <c r="D37" s="3">
        <f t="shared" si="5"/>
        <v>1.5</v>
      </c>
      <c r="E37" s="17"/>
      <c r="K37" s="1" t="s">
        <v>57</v>
      </c>
      <c r="L37" s="1">
        <v>0</v>
      </c>
      <c r="M37" s="2">
        <v>0.1</v>
      </c>
      <c r="N37" s="3">
        <f t="shared" si="4"/>
        <v>0</v>
      </c>
    </row>
    <row r="38" spans="1:14" x14ac:dyDescent="0.25">
      <c r="A38" s="1" t="s">
        <v>21</v>
      </c>
      <c r="B38" s="5">
        <v>0</v>
      </c>
      <c r="C38" s="2">
        <v>0.2</v>
      </c>
      <c r="D38" s="3">
        <f t="shared" si="5"/>
        <v>0</v>
      </c>
      <c r="E38" s="17"/>
      <c r="F38" s="11" t="s">
        <v>33</v>
      </c>
      <c r="G38" s="12"/>
      <c r="H38" s="13"/>
      <c r="I38" s="14"/>
      <c r="K38" s="1" t="s">
        <v>58</v>
      </c>
      <c r="L38" s="1">
        <v>0</v>
      </c>
      <c r="M38" s="2">
        <v>0.15</v>
      </c>
      <c r="N38" s="3">
        <f t="shared" si="4"/>
        <v>0</v>
      </c>
    </row>
    <row r="39" spans="1:14" x14ac:dyDescent="0.25">
      <c r="A39" s="1" t="s">
        <v>22</v>
      </c>
      <c r="B39" s="5">
        <v>0</v>
      </c>
      <c r="C39" s="2">
        <v>0.1</v>
      </c>
      <c r="D39" s="3">
        <f t="shared" si="5"/>
        <v>0</v>
      </c>
      <c r="F39" s="1" t="s">
        <v>34</v>
      </c>
      <c r="G39" s="1">
        <v>0</v>
      </c>
      <c r="H39" s="2">
        <v>0.8</v>
      </c>
      <c r="I39" s="3">
        <f>+G39*H39</f>
        <v>0</v>
      </c>
      <c r="K39" s="1" t="s">
        <v>59</v>
      </c>
      <c r="L39" s="1">
        <v>0</v>
      </c>
      <c r="M39" s="2">
        <v>0.3</v>
      </c>
      <c r="N39" s="3">
        <f t="shared" si="4"/>
        <v>0</v>
      </c>
    </row>
    <row r="40" spans="1:14" x14ac:dyDescent="0.25">
      <c r="A40" s="1" t="s">
        <v>3</v>
      </c>
      <c r="B40" s="5">
        <v>0</v>
      </c>
      <c r="C40" s="2">
        <v>0.15</v>
      </c>
      <c r="D40" s="3">
        <f t="shared" si="5"/>
        <v>0</v>
      </c>
      <c r="F40" s="1" t="s">
        <v>35</v>
      </c>
      <c r="G40" s="1">
        <v>0</v>
      </c>
      <c r="H40" s="2">
        <v>0.5</v>
      </c>
      <c r="I40" s="3">
        <f t="shared" ref="I40:I48" si="6">+G40*H40</f>
        <v>0</v>
      </c>
      <c r="K40" s="1" t="s">
        <v>60</v>
      </c>
      <c r="L40" s="1">
        <v>0</v>
      </c>
      <c r="M40" s="2">
        <v>0.3</v>
      </c>
      <c r="N40" s="3">
        <f t="shared" si="4"/>
        <v>0</v>
      </c>
    </row>
    <row r="41" spans="1:14" x14ac:dyDescent="0.25">
      <c r="A41" s="1" t="s">
        <v>23</v>
      </c>
      <c r="B41" s="5">
        <v>0</v>
      </c>
      <c r="C41" s="2">
        <v>0.15</v>
      </c>
      <c r="D41" s="3">
        <f t="shared" si="5"/>
        <v>0</v>
      </c>
      <c r="F41" s="1" t="s">
        <v>36</v>
      </c>
      <c r="G41" s="1">
        <v>0</v>
      </c>
      <c r="H41" s="2">
        <v>0.4</v>
      </c>
      <c r="I41" s="3">
        <f t="shared" si="6"/>
        <v>0</v>
      </c>
      <c r="K41" s="1" t="s">
        <v>61</v>
      </c>
      <c r="L41" s="1">
        <v>0</v>
      </c>
      <c r="M41" s="2">
        <v>0.05</v>
      </c>
      <c r="N41" s="3">
        <f t="shared" si="4"/>
        <v>0</v>
      </c>
    </row>
    <row r="42" spans="1:14" x14ac:dyDescent="0.25">
      <c r="A42" s="1" t="s">
        <v>19</v>
      </c>
      <c r="B42" s="5">
        <v>0</v>
      </c>
      <c r="C42" s="2">
        <v>2.5</v>
      </c>
      <c r="D42" s="3">
        <f t="shared" si="5"/>
        <v>0</v>
      </c>
      <c r="F42" s="1" t="s">
        <v>18</v>
      </c>
      <c r="G42" s="1">
        <v>0</v>
      </c>
      <c r="H42" s="2">
        <v>0.19999999999999998</v>
      </c>
      <c r="I42" s="3">
        <f t="shared" si="6"/>
        <v>0</v>
      </c>
      <c r="K42" s="1" t="s">
        <v>62</v>
      </c>
      <c r="L42" s="1">
        <v>0</v>
      </c>
      <c r="M42" s="2">
        <v>9.9999999999999992E-2</v>
      </c>
      <c r="N42" s="3">
        <f t="shared" si="4"/>
        <v>0</v>
      </c>
    </row>
    <row r="43" spans="1:14" x14ac:dyDescent="0.25">
      <c r="A43" s="1" t="s">
        <v>104</v>
      </c>
      <c r="B43" s="5">
        <v>0</v>
      </c>
      <c r="C43" s="2">
        <v>0.4</v>
      </c>
      <c r="D43" s="3">
        <f t="shared" si="5"/>
        <v>0</v>
      </c>
      <c r="E43" s="17"/>
      <c r="F43" s="1" t="s">
        <v>37</v>
      </c>
      <c r="G43" s="1">
        <v>0</v>
      </c>
      <c r="H43" s="2">
        <v>0.3</v>
      </c>
      <c r="I43" s="3">
        <f t="shared" si="6"/>
        <v>0</v>
      </c>
      <c r="K43" s="1" t="s">
        <v>84</v>
      </c>
      <c r="L43" s="1">
        <v>0</v>
      </c>
      <c r="M43" s="2">
        <v>0.1</v>
      </c>
      <c r="N43" s="3">
        <f t="shared" si="4"/>
        <v>0</v>
      </c>
    </row>
    <row r="44" spans="1:14" x14ac:dyDescent="0.25">
      <c r="A44" s="1" t="s">
        <v>20</v>
      </c>
      <c r="B44" s="5">
        <v>0</v>
      </c>
      <c r="C44" s="2">
        <v>0.3</v>
      </c>
      <c r="D44" s="3">
        <f t="shared" si="5"/>
        <v>0</v>
      </c>
      <c r="E44" s="17"/>
      <c r="F44" s="1" t="s">
        <v>79</v>
      </c>
      <c r="G44" s="1">
        <v>0</v>
      </c>
      <c r="H44" s="2">
        <v>0.1</v>
      </c>
      <c r="I44" s="3">
        <f t="shared" si="6"/>
        <v>0</v>
      </c>
      <c r="K44" s="1" t="s">
        <v>63</v>
      </c>
      <c r="L44" s="1">
        <v>0</v>
      </c>
      <c r="M44" s="2">
        <v>2.2999999999999998</v>
      </c>
      <c r="N44" s="3">
        <f t="shared" si="4"/>
        <v>0</v>
      </c>
    </row>
    <row r="45" spans="1:14" x14ac:dyDescent="0.25">
      <c r="A45" s="1" t="s">
        <v>74</v>
      </c>
      <c r="B45" s="5">
        <v>1</v>
      </c>
      <c r="C45" s="2">
        <v>0.1</v>
      </c>
      <c r="D45" s="3">
        <f t="shared" si="5"/>
        <v>0.1</v>
      </c>
      <c r="E45" s="17"/>
      <c r="F45" s="1" t="s">
        <v>80</v>
      </c>
      <c r="G45" s="1">
        <v>0</v>
      </c>
      <c r="H45" s="2">
        <v>0.5</v>
      </c>
      <c r="I45" s="3">
        <f t="shared" si="6"/>
        <v>0</v>
      </c>
      <c r="K45" s="1" t="s">
        <v>65</v>
      </c>
      <c r="L45" s="1">
        <v>0</v>
      </c>
      <c r="M45" s="2">
        <v>9.9999999999999992E-2</v>
      </c>
      <c r="N45" s="3">
        <f t="shared" si="4"/>
        <v>0</v>
      </c>
    </row>
    <row r="46" spans="1:14" x14ac:dyDescent="0.25">
      <c r="A46" s="1" t="s">
        <v>24</v>
      </c>
      <c r="B46" s="5">
        <v>0</v>
      </c>
      <c r="C46" s="2">
        <v>0.15</v>
      </c>
      <c r="D46" s="3">
        <f t="shared" si="5"/>
        <v>0</v>
      </c>
      <c r="F46" s="1" t="s">
        <v>105</v>
      </c>
      <c r="G46" s="1">
        <v>0</v>
      </c>
      <c r="H46" s="2">
        <v>0.3</v>
      </c>
      <c r="I46" s="3">
        <f t="shared" si="6"/>
        <v>0</v>
      </c>
      <c r="K46" s="1" t="s">
        <v>56</v>
      </c>
      <c r="L46" s="1">
        <v>0</v>
      </c>
      <c r="M46" s="2">
        <v>0.2</v>
      </c>
      <c r="N46" s="3">
        <f t="shared" si="4"/>
        <v>0</v>
      </c>
    </row>
    <row r="47" spans="1:14" x14ac:dyDescent="0.25">
      <c r="A47" s="1"/>
      <c r="B47" s="5">
        <v>0</v>
      </c>
      <c r="C47" s="2">
        <v>0</v>
      </c>
      <c r="D47" s="3">
        <f t="shared" si="5"/>
        <v>0</v>
      </c>
      <c r="F47" s="1" t="s">
        <v>55</v>
      </c>
      <c r="G47" s="1">
        <v>0</v>
      </c>
      <c r="H47" s="2">
        <v>0.3</v>
      </c>
      <c r="I47" s="3">
        <f t="shared" si="6"/>
        <v>0</v>
      </c>
      <c r="K47" s="1" t="s">
        <v>67</v>
      </c>
      <c r="L47" s="1">
        <v>0</v>
      </c>
      <c r="M47" s="2">
        <v>0.3</v>
      </c>
      <c r="N47" s="3">
        <f t="shared" si="4"/>
        <v>0</v>
      </c>
    </row>
    <row r="48" spans="1:14" ht="15.75" thickBot="1" x14ac:dyDescent="0.3">
      <c r="A48" s="1"/>
      <c r="B48" s="5">
        <v>0</v>
      </c>
      <c r="C48" s="2">
        <v>0</v>
      </c>
      <c r="D48" s="3">
        <f t="shared" si="5"/>
        <v>0</v>
      </c>
      <c r="F48" s="1"/>
      <c r="G48" s="1">
        <v>0</v>
      </c>
      <c r="H48" s="2">
        <v>0</v>
      </c>
      <c r="I48" s="4">
        <f t="shared" si="6"/>
        <v>0</v>
      </c>
      <c r="K48" s="1" t="s">
        <v>66</v>
      </c>
      <c r="L48" s="1">
        <v>0</v>
      </c>
      <c r="M48" s="2">
        <v>1</v>
      </c>
      <c r="N48" s="3">
        <f t="shared" si="4"/>
        <v>0</v>
      </c>
    </row>
    <row r="49" spans="1:14" ht="15.75" thickBot="1" x14ac:dyDescent="0.3">
      <c r="A49" s="8"/>
      <c r="B49" s="8"/>
      <c r="C49" s="9"/>
      <c r="D49" s="16">
        <f>SUM(D35:D48)</f>
        <v>3.6</v>
      </c>
      <c r="F49" s="8"/>
      <c r="G49" s="8"/>
      <c r="H49" s="9"/>
      <c r="I49" s="16">
        <f>SUM(I39:I48)</f>
        <v>0</v>
      </c>
      <c r="K49" s="1"/>
      <c r="L49" s="1">
        <v>0</v>
      </c>
      <c r="M49" s="2">
        <v>0</v>
      </c>
      <c r="N49" s="4">
        <f t="shared" si="4"/>
        <v>0</v>
      </c>
    </row>
    <row r="50" spans="1:14" ht="15.75" thickBot="1" x14ac:dyDescent="0.3">
      <c r="F50" s="8"/>
      <c r="G50" s="8"/>
      <c r="H50" s="9"/>
      <c r="I50" s="10"/>
      <c r="N50" s="16">
        <f>SUM(N29:N49)</f>
        <v>0</v>
      </c>
    </row>
    <row r="51" spans="1:14" x14ac:dyDescent="0.25">
      <c r="F51" s="8"/>
      <c r="G51" s="8"/>
      <c r="H51" s="9"/>
      <c r="I51" s="10"/>
    </row>
    <row r="52" spans="1:14" x14ac:dyDescent="0.25">
      <c r="F52" s="8"/>
      <c r="G52" s="8"/>
      <c r="H52" s="9"/>
      <c r="I52" s="10"/>
    </row>
    <row r="53" spans="1:14" ht="15.75" thickBot="1" x14ac:dyDescent="0.3">
      <c r="F53" s="8"/>
      <c r="G53" s="8"/>
      <c r="H53" s="9"/>
      <c r="I53" s="10"/>
    </row>
    <row r="54" spans="1:14" ht="15.75" thickBot="1" x14ac:dyDescent="0.3">
      <c r="A54" s="20" t="s">
        <v>87</v>
      </c>
      <c r="B54" s="21"/>
      <c r="C54" s="21"/>
      <c r="D54" s="16" t="e">
        <f>+#REF!+#REF!+#REF!</f>
        <v>#REF!</v>
      </c>
      <c r="F54" s="8"/>
      <c r="G54" s="8"/>
      <c r="H54" s="9"/>
      <c r="I54" s="10"/>
    </row>
    <row r="55" spans="1:14" x14ac:dyDescent="0.25">
      <c r="F55" s="8"/>
      <c r="G55" s="8"/>
      <c r="H55" s="9"/>
      <c r="I55" s="10"/>
    </row>
    <row r="56" spans="1:14" x14ac:dyDescent="0.25">
      <c r="F56" s="8"/>
      <c r="G56" s="8"/>
      <c r="H56" s="9"/>
      <c r="I56" s="10"/>
    </row>
    <row r="58" spans="1:14" x14ac:dyDescent="0.25">
      <c r="F58" s="8"/>
      <c r="G58" s="8"/>
      <c r="H58" s="9"/>
      <c r="I58" s="10"/>
    </row>
    <row r="59" spans="1:14" x14ac:dyDescent="0.25">
      <c r="F59" s="8"/>
      <c r="G59" s="8"/>
      <c r="H59" s="9"/>
      <c r="I59" s="10"/>
    </row>
    <row r="60" spans="1:14" x14ac:dyDescent="0.25">
      <c r="F60" s="8"/>
      <c r="G60" s="8"/>
      <c r="H60" s="9"/>
      <c r="I60" s="10"/>
    </row>
    <row r="61" spans="1:14" x14ac:dyDescent="0.25">
      <c r="F61" s="8"/>
      <c r="G61" s="8"/>
      <c r="H61" s="9"/>
      <c r="I61" s="10"/>
    </row>
    <row r="62" spans="1:14" x14ac:dyDescent="0.25">
      <c r="F62" s="8"/>
      <c r="G62" s="8"/>
      <c r="H62" s="9"/>
      <c r="I62" s="10"/>
    </row>
    <row r="63" spans="1:14" x14ac:dyDescent="0.25">
      <c r="F63" s="8"/>
      <c r="G63" s="8"/>
      <c r="H63" s="9"/>
      <c r="I63" s="10"/>
    </row>
    <row r="64" spans="1:14" x14ac:dyDescent="0.25">
      <c r="F64" s="8"/>
      <c r="G64" s="8"/>
      <c r="H64" s="9"/>
      <c r="I64" s="10"/>
    </row>
    <row r="65" spans="6:9" x14ac:dyDescent="0.25">
      <c r="F65" s="8"/>
      <c r="G65" s="8"/>
      <c r="H65" s="9"/>
      <c r="I65" s="10"/>
    </row>
    <row r="66" spans="6:9" x14ac:dyDescent="0.25">
      <c r="F66" s="8"/>
      <c r="G66" s="8"/>
      <c r="H66" s="9"/>
      <c r="I66" s="10"/>
    </row>
    <row r="67" spans="6:9" x14ac:dyDescent="0.25">
      <c r="F67" s="8"/>
      <c r="G67" s="8"/>
      <c r="H67" s="9"/>
      <c r="I67" s="10"/>
    </row>
    <row r="68" spans="6:9" x14ac:dyDescent="0.25">
      <c r="F68" s="8"/>
      <c r="G68" s="8"/>
      <c r="H68" s="8"/>
      <c r="I68" s="10"/>
    </row>
  </sheetData>
  <mergeCells count="2">
    <mergeCell ref="A4:N4"/>
    <mergeCell ref="A2:N2"/>
  </mergeCells>
  <phoneticPr fontId="6" type="noConversion"/>
  <pageMargins left="0.39370078740157483" right="0.59055118110236227" top="0.98425196850393704" bottom="0.59055118110236227" header="0" footer="0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zoomScale="110" zoomScaleNormal="100" zoomScaleSheetLayoutView="110" workbookViewId="0">
      <selection activeCell="G22" sqref="G22"/>
    </sheetView>
  </sheetViews>
  <sheetFormatPr baseColWidth="10" defaultRowHeight="15" x14ac:dyDescent="0.25"/>
  <cols>
    <col min="1" max="1" width="2.28515625" customWidth="1"/>
    <col min="2" max="2" width="30.7109375" customWidth="1"/>
    <col min="3" max="5" width="6.7109375" customWidth="1"/>
    <col min="6" max="6" width="5.7109375" style="8" customWidth="1"/>
    <col min="7" max="7" width="30.7109375" customWidth="1"/>
    <col min="8" max="10" width="6.7109375" customWidth="1"/>
  </cols>
  <sheetData>
    <row r="1" spans="1:10" x14ac:dyDescent="0.25">
      <c r="F1"/>
    </row>
    <row r="2" spans="1:10" ht="21" x14ac:dyDescent="0.35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F3"/>
    </row>
    <row r="4" spans="1:10" ht="21" x14ac:dyDescent="0.35">
      <c r="B4" s="25" t="s">
        <v>98</v>
      </c>
      <c r="C4" s="25"/>
      <c r="D4" s="25"/>
      <c r="E4" s="25"/>
      <c r="F4" s="25"/>
      <c r="G4" s="25"/>
      <c r="H4" s="25"/>
      <c r="I4" s="25"/>
      <c r="J4" s="25"/>
    </row>
    <row r="5" spans="1:10" ht="15.75" x14ac:dyDescent="0.25">
      <c r="B5" s="27" t="s">
        <v>90</v>
      </c>
      <c r="C5" s="27"/>
      <c r="D5" s="27"/>
      <c r="E5" s="27"/>
      <c r="F5" s="27"/>
      <c r="G5" s="27"/>
      <c r="H5" s="27"/>
      <c r="I5" s="27"/>
      <c r="J5" s="27"/>
    </row>
    <row r="6" spans="1:10" x14ac:dyDescent="0.25">
      <c r="G6" s="8"/>
      <c r="H6" s="8"/>
      <c r="I6" s="9"/>
      <c r="J6" s="10"/>
    </row>
    <row r="7" spans="1:10" x14ac:dyDescent="0.25">
      <c r="B7" s="11" t="s">
        <v>94</v>
      </c>
      <c r="C7" s="12"/>
      <c r="D7" s="12"/>
      <c r="E7" s="12"/>
      <c r="F7"/>
      <c r="G7" s="11" t="s">
        <v>95</v>
      </c>
      <c r="H7" s="12"/>
      <c r="I7" s="12"/>
      <c r="J7" s="12"/>
    </row>
    <row r="8" spans="1:10" x14ac:dyDescent="0.25">
      <c r="B8" s="1" t="s">
        <v>86</v>
      </c>
      <c r="C8" s="5">
        <v>1</v>
      </c>
      <c r="D8" s="6">
        <v>0.7</v>
      </c>
      <c r="E8" s="7">
        <f>+C8*D8</f>
        <v>0.7</v>
      </c>
      <c r="F8"/>
      <c r="G8" s="1" t="s">
        <v>86</v>
      </c>
      <c r="H8" s="5">
        <v>2</v>
      </c>
      <c r="I8" s="6">
        <v>0.7</v>
      </c>
      <c r="J8" s="7">
        <f>+H8*I8</f>
        <v>1.4</v>
      </c>
    </row>
    <row r="9" spans="1:10" x14ac:dyDescent="0.25">
      <c r="B9" s="1" t="s">
        <v>77</v>
      </c>
      <c r="C9" s="1">
        <v>1</v>
      </c>
      <c r="D9" s="2">
        <v>0.15</v>
      </c>
      <c r="E9" s="7">
        <f t="shared" ref="E9:E19" si="0">+C9*D9</f>
        <v>0.15</v>
      </c>
      <c r="F9"/>
      <c r="G9" s="1" t="s">
        <v>77</v>
      </c>
      <c r="H9" s="1">
        <v>2</v>
      </c>
      <c r="I9" s="2">
        <v>0.15</v>
      </c>
      <c r="J9" s="7">
        <f t="shared" ref="J9:J19" si="1">+H9*I9</f>
        <v>0.3</v>
      </c>
    </row>
    <row r="10" spans="1:10" x14ac:dyDescent="0.25">
      <c r="B10" s="1" t="s">
        <v>27</v>
      </c>
      <c r="C10" s="1">
        <v>1</v>
      </c>
      <c r="D10" s="2">
        <v>1.8</v>
      </c>
      <c r="E10" s="7">
        <f t="shared" si="0"/>
        <v>1.8</v>
      </c>
      <c r="F10"/>
      <c r="G10" s="1" t="s">
        <v>27</v>
      </c>
      <c r="H10" s="1">
        <v>1</v>
      </c>
      <c r="I10" s="2">
        <v>1.8</v>
      </c>
      <c r="J10" s="7">
        <f t="shared" si="1"/>
        <v>1.8</v>
      </c>
    </row>
    <row r="11" spans="1:10" x14ac:dyDescent="0.25">
      <c r="B11" s="18" t="s">
        <v>68</v>
      </c>
      <c r="C11" s="18">
        <v>1</v>
      </c>
      <c r="D11" s="19">
        <v>0.2</v>
      </c>
      <c r="E11" s="7">
        <f t="shared" si="0"/>
        <v>0.2</v>
      </c>
      <c r="F11"/>
      <c r="G11" s="24" t="s">
        <v>68</v>
      </c>
      <c r="H11" s="18">
        <v>2</v>
      </c>
      <c r="I11" s="19">
        <v>0.2</v>
      </c>
      <c r="J11" s="7">
        <f t="shared" si="1"/>
        <v>0.4</v>
      </c>
    </row>
    <row r="12" spans="1:10" x14ac:dyDescent="0.25">
      <c r="B12" s="1" t="s">
        <v>99</v>
      </c>
      <c r="C12" s="1">
        <v>1</v>
      </c>
      <c r="D12" s="2">
        <v>1.6</v>
      </c>
      <c r="E12" s="7">
        <f t="shared" si="0"/>
        <v>1.6</v>
      </c>
      <c r="F12"/>
      <c r="G12" s="1" t="s">
        <v>99</v>
      </c>
      <c r="H12" s="1">
        <v>1</v>
      </c>
      <c r="I12" s="2">
        <v>1.6</v>
      </c>
      <c r="J12" s="7">
        <f t="shared" si="1"/>
        <v>1.6</v>
      </c>
    </row>
    <row r="13" spans="1:10" x14ac:dyDescent="0.25">
      <c r="B13" s="1" t="s">
        <v>49</v>
      </c>
      <c r="C13" s="1">
        <v>1</v>
      </c>
      <c r="D13" s="2">
        <v>0.2</v>
      </c>
      <c r="E13" s="7">
        <f t="shared" si="0"/>
        <v>0.2</v>
      </c>
      <c r="F13"/>
      <c r="G13" s="1" t="s">
        <v>49</v>
      </c>
      <c r="H13" s="1">
        <v>2</v>
      </c>
      <c r="I13" s="2">
        <v>0.2</v>
      </c>
      <c r="J13" s="7">
        <f t="shared" si="1"/>
        <v>0.4</v>
      </c>
    </row>
    <row r="14" spans="1:10" x14ac:dyDescent="0.25">
      <c r="B14" s="1" t="s">
        <v>74</v>
      </c>
      <c r="C14" s="5">
        <v>1</v>
      </c>
      <c r="D14" s="2">
        <v>0.1</v>
      </c>
      <c r="E14" s="7">
        <f t="shared" si="0"/>
        <v>0.1</v>
      </c>
      <c r="F14"/>
      <c r="G14" s="1" t="s">
        <v>74</v>
      </c>
      <c r="H14" s="5">
        <v>2</v>
      </c>
      <c r="I14" s="2">
        <v>0.1</v>
      </c>
      <c r="J14" s="7">
        <f t="shared" si="1"/>
        <v>0.2</v>
      </c>
    </row>
    <row r="15" spans="1:10" x14ac:dyDescent="0.25">
      <c r="B15" s="1" t="s">
        <v>75</v>
      </c>
      <c r="C15" s="5">
        <v>1</v>
      </c>
      <c r="D15" s="2">
        <v>0.7</v>
      </c>
      <c r="E15" s="7">
        <f t="shared" si="0"/>
        <v>0.7</v>
      </c>
      <c r="F15"/>
      <c r="G15" s="1" t="s">
        <v>75</v>
      </c>
      <c r="H15" s="5">
        <v>1</v>
      </c>
      <c r="I15" s="2">
        <v>0.7</v>
      </c>
      <c r="J15" s="7">
        <f t="shared" si="1"/>
        <v>0.7</v>
      </c>
    </row>
    <row r="16" spans="1:10" x14ac:dyDescent="0.25">
      <c r="B16" s="1" t="s">
        <v>78</v>
      </c>
      <c r="C16" s="1">
        <v>1</v>
      </c>
      <c r="D16" s="2">
        <v>0.4</v>
      </c>
      <c r="E16" s="7">
        <f t="shared" si="0"/>
        <v>0.4</v>
      </c>
      <c r="F16"/>
      <c r="G16" s="1" t="s">
        <v>78</v>
      </c>
      <c r="H16" s="1">
        <v>1</v>
      </c>
      <c r="I16" s="2">
        <v>0.4</v>
      </c>
      <c r="J16" s="7">
        <f t="shared" si="1"/>
        <v>0.4</v>
      </c>
    </row>
    <row r="17" spans="2:10" x14ac:dyDescent="0.25">
      <c r="B17" s="1" t="s">
        <v>88</v>
      </c>
      <c r="C17" s="1">
        <v>1</v>
      </c>
      <c r="D17" s="2">
        <v>0.5</v>
      </c>
      <c r="E17" s="7">
        <f t="shared" si="0"/>
        <v>0.5</v>
      </c>
      <c r="F17"/>
      <c r="G17" s="1" t="s">
        <v>88</v>
      </c>
      <c r="H17" s="1">
        <v>2</v>
      </c>
      <c r="I17" s="2">
        <v>0.5</v>
      </c>
      <c r="J17" s="7">
        <f t="shared" si="1"/>
        <v>1</v>
      </c>
    </row>
    <row r="18" spans="2:10" x14ac:dyDescent="0.25">
      <c r="B18" s="1" t="s">
        <v>89</v>
      </c>
      <c r="C18" s="1">
        <v>1</v>
      </c>
      <c r="D18" s="2">
        <v>0.5</v>
      </c>
      <c r="E18" s="7">
        <f t="shared" si="0"/>
        <v>0.5</v>
      </c>
      <c r="F18"/>
      <c r="G18" s="1" t="s">
        <v>89</v>
      </c>
      <c r="H18" s="1">
        <v>2</v>
      </c>
      <c r="I18" s="2">
        <v>0.5</v>
      </c>
      <c r="J18" s="7">
        <f t="shared" si="1"/>
        <v>1</v>
      </c>
    </row>
    <row r="19" spans="2:10" ht="15.75" thickBot="1" x14ac:dyDescent="0.3">
      <c r="B19" s="1"/>
      <c r="C19" s="1">
        <v>0</v>
      </c>
      <c r="D19" s="2">
        <v>0</v>
      </c>
      <c r="E19" s="23">
        <f t="shared" si="0"/>
        <v>0</v>
      </c>
      <c r="F19"/>
      <c r="G19" s="1"/>
      <c r="H19" s="1">
        <v>0</v>
      </c>
      <c r="I19" s="2">
        <v>0</v>
      </c>
      <c r="J19" s="7">
        <f t="shared" si="1"/>
        <v>0</v>
      </c>
    </row>
    <row r="20" spans="2:10" ht="15.75" thickBot="1" x14ac:dyDescent="0.3">
      <c r="E20" s="16">
        <f>SUM(E8:E19)</f>
        <v>6.8500000000000005</v>
      </c>
      <c r="F20"/>
      <c r="G20" s="22"/>
      <c r="H20" s="8"/>
      <c r="I20" s="9"/>
      <c r="J20" s="16">
        <f>SUM(J8:J19)</f>
        <v>9.2000000000000011</v>
      </c>
    </row>
    <row r="22" spans="2:10" x14ac:dyDescent="0.25">
      <c r="G22" s="8"/>
      <c r="H22" s="8"/>
      <c r="I22" s="9"/>
      <c r="J22" s="10"/>
    </row>
    <row r="23" spans="2:10" x14ac:dyDescent="0.25">
      <c r="B23" s="11" t="s">
        <v>96</v>
      </c>
      <c r="C23" s="12"/>
      <c r="D23" s="12"/>
      <c r="E23" s="12"/>
      <c r="F23"/>
      <c r="G23" s="11" t="s">
        <v>97</v>
      </c>
      <c r="H23" s="12"/>
      <c r="I23" s="12"/>
      <c r="J23" s="12"/>
    </row>
    <row r="24" spans="2:10" x14ac:dyDescent="0.25">
      <c r="B24" s="1" t="s">
        <v>86</v>
      </c>
      <c r="C24" s="5">
        <v>3</v>
      </c>
      <c r="D24" s="6">
        <v>0.7</v>
      </c>
      <c r="E24" s="7">
        <f>+C24*D24</f>
        <v>2.0999999999999996</v>
      </c>
      <c r="F24"/>
      <c r="G24" s="1" t="s">
        <v>86</v>
      </c>
      <c r="H24" s="5">
        <v>4</v>
      </c>
      <c r="I24" s="6">
        <v>0.7</v>
      </c>
      <c r="J24" s="7">
        <f>+H24*I24</f>
        <v>2.8</v>
      </c>
    </row>
    <row r="25" spans="2:10" x14ac:dyDescent="0.25">
      <c r="B25" s="1" t="s">
        <v>77</v>
      </c>
      <c r="C25" s="1">
        <v>3</v>
      </c>
      <c r="D25" s="2">
        <v>0.15</v>
      </c>
      <c r="E25" s="7">
        <f t="shared" ref="E25:E35" si="2">+C25*D25</f>
        <v>0.44999999999999996</v>
      </c>
      <c r="F25"/>
      <c r="G25" s="1" t="s">
        <v>77</v>
      </c>
      <c r="H25" s="1">
        <v>4</v>
      </c>
      <c r="I25" s="2">
        <v>0.15</v>
      </c>
      <c r="J25" s="7">
        <f t="shared" ref="J25:J35" si="3">+H25*I25</f>
        <v>0.6</v>
      </c>
    </row>
    <row r="26" spans="2:10" x14ac:dyDescent="0.25">
      <c r="B26" s="1" t="s">
        <v>27</v>
      </c>
      <c r="C26" s="1">
        <v>2</v>
      </c>
      <c r="D26" s="2">
        <v>1.8</v>
      </c>
      <c r="E26" s="7">
        <f t="shared" si="2"/>
        <v>3.6</v>
      </c>
      <c r="F26"/>
      <c r="G26" s="1" t="s">
        <v>27</v>
      </c>
      <c r="H26" s="1">
        <v>3</v>
      </c>
      <c r="I26" s="2">
        <v>1.8</v>
      </c>
      <c r="J26" s="7">
        <f t="shared" si="3"/>
        <v>5.4</v>
      </c>
    </row>
    <row r="27" spans="2:10" x14ac:dyDescent="0.25">
      <c r="B27" s="24" t="s">
        <v>68</v>
      </c>
      <c r="C27" s="18">
        <v>3</v>
      </c>
      <c r="D27" s="19">
        <v>0.2</v>
      </c>
      <c r="E27" s="7">
        <f t="shared" si="2"/>
        <v>0.60000000000000009</v>
      </c>
      <c r="F27"/>
      <c r="G27" s="24" t="s">
        <v>68</v>
      </c>
      <c r="H27" s="18">
        <v>4</v>
      </c>
      <c r="I27" s="19">
        <v>0.2</v>
      </c>
      <c r="J27" s="7">
        <f t="shared" si="3"/>
        <v>0.8</v>
      </c>
    </row>
    <row r="28" spans="2:10" x14ac:dyDescent="0.25">
      <c r="B28" s="1" t="s">
        <v>99</v>
      </c>
      <c r="C28" s="1">
        <v>1</v>
      </c>
      <c r="D28" s="2">
        <v>1.6</v>
      </c>
      <c r="E28" s="7">
        <f t="shared" si="2"/>
        <v>1.6</v>
      </c>
      <c r="F28"/>
      <c r="G28" s="1" t="s">
        <v>99</v>
      </c>
      <c r="H28" s="1">
        <v>2</v>
      </c>
      <c r="I28" s="2">
        <v>1.6</v>
      </c>
      <c r="J28" s="7">
        <f t="shared" si="3"/>
        <v>3.2</v>
      </c>
    </row>
    <row r="29" spans="2:10" x14ac:dyDescent="0.25">
      <c r="B29" s="1" t="s">
        <v>49</v>
      </c>
      <c r="C29" s="1">
        <v>2</v>
      </c>
      <c r="D29" s="2">
        <v>0.2</v>
      </c>
      <c r="E29" s="7">
        <f t="shared" si="2"/>
        <v>0.4</v>
      </c>
      <c r="F29"/>
      <c r="G29" s="1" t="s">
        <v>49</v>
      </c>
      <c r="H29" s="1">
        <v>3</v>
      </c>
      <c r="I29" s="2">
        <v>0.2</v>
      </c>
      <c r="J29" s="7">
        <f t="shared" si="3"/>
        <v>0.60000000000000009</v>
      </c>
    </row>
    <row r="30" spans="2:10" x14ac:dyDescent="0.25">
      <c r="B30" s="1" t="s">
        <v>74</v>
      </c>
      <c r="C30" s="5">
        <v>3</v>
      </c>
      <c r="D30" s="2">
        <v>0.1</v>
      </c>
      <c r="E30" s="7">
        <f t="shared" si="2"/>
        <v>0.30000000000000004</v>
      </c>
      <c r="F30"/>
      <c r="G30" s="1" t="s">
        <v>74</v>
      </c>
      <c r="H30" s="5">
        <v>4</v>
      </c>
      <c r="I30" s="2">
        <v>0.1</v>
      </c>
      <c r="J30" s="7">
        <f t="shared" si="3"/>
        <v>0.4</v>
      </c>
    </row>
    <row r="31" spans="2:10" x14ac:dyDescent="0.25">
      <c r="B31" s="1" t="s">
        <v>75</v>
      </c>
      <c r="C31" s="5">
        <v>2</v>
      </c>
      <c r="D31" s="2">
        <v>0.7</v>
      </c>
      <c r="E31" s="7">
        <f t="shared" si="2"/>
        <v>1.4</v>
      </c>
      <c r="F31"/>
      <c r="G31" s="1" t="s">
        <v>75</v>
      </c>
      <c r="H31" s="5">
        <v>2</v>
      </c>
      <c r="I31" s="2">
        <v>0.7</v>
      </c>
      <c r="J31" s="7">
        <f t="shared" si="3"/>
        <v>1.4</v>
      </c>
    </row>
    <row r="32" spans="2:10" x14ac:dyDescent="0.25">
      <c r="B32" s="1" t="s">
        <v>78</v>
      </c>
      <c r="C32" s="1">
        <v>2</v>
      </c>
      <c r="D32" s="2">
        <v>0.4</v>
      </c>
      <c r="E32" s="7">
        <f t="shared" si="2"/>
        <v>0.8</v>
      </c>
      <c r="F32"/>
      <c r="G32" s="1" t="s">
        <v>78</v>
      </c>
      <c r="H32" s="1">
        <v>2</v>
      </c>
      <c r="I32" s="2">
        <v>0.4</v>
      </c>
      <c r="J32" s="7">
        <f t="shared" si="3"/>
        <v>0.8</v>
      </c>
    </row>
    <row r="33" spans="2:10" x14ac:dyDescent="0.25">
      <c r="B33" s="1" t="s">
        <v>88</v>
      </c>
      <c r="C33" s="1">
        <v>3</v>
      </c>
      <c r="D33" s="2">
        <v>0.5</v>
      </c>
      <c r="E33" s="7">
        <f t="shared" si="2"/>
        <v>1.5</v>
      </c>
      <c r="F33"/>
      <c r="G33" s="1" t="s">
        <v>88</v>
      </c>
      <c r="H33" s="1">
        <v>4</v>
      </c>
      <c r="I33" s="2">
        <v>0.5</v>
      </c>
      <c r="J33" s="7">
        <f t="shared" si="3"/>
        <v>2</v>
      </c>
    </row>
    <row r="34" spans="2:10" x14ac:dyDescent="0.25">
      <c r="B34" s="1" t="s">
        <v>89</v>
      </c>
      <c r="C34" s="1">
        <v>3</v>
      </c>
      <c r="D34" s="2">
        <v>0.5</v>
      </c>
      <c r="E34" s="7">
        <f t="shared" si="2"/>
        <v>1.5</v>
      </c>
      <c r="F34"/>
      <c r="G34" s="1" t="s">
        <v>89</v>
      </c>
      <c r="H34" s="1">
        <v>4</v>
      </c>
      <c r="I34" s="2">
        <v>0.5</v>
      </c>
      <c r="J34" s="7">
        <f t="shared" si="3"/>
        <v>2</v>
      </c>
    </row>
    <row r="35" spans="2:10" ht="15.75" thickBot="1" x14ac:dyDescent="0.3">
      <c r="B35" s="1"/>
      <c r="C35" s="1">
        <v>0</v>
      </c>
      <c r="D35" s="2">
        <v>0</v>
      </c>
      <c r="E35" s="23">
        <f t="shared" si="2"/>
        <v>0</v>
      </c>
      <c r="F35"/>
      <c r="G35" s="1"/>
      <c r="H35" s="1">
        <v>0</v>
      </c>
      <c r="I35" s="2">
        <v>0</v>
      </c>
      <c r="J35" s="7">
        <f t="shared" si="3"/>
        <v>0</v>
      </c>
    </row>
    <row r="36" spans="2:10" ht="15.75" thickBot="1" x14ac:dyDescent="0.3">
      <c r="E36" s="16">
        <f>SUM(E24:E35)</f>
        <v>14.250000000000002</v>
      </c>
      <c r="F36"/>
      <c r="G36" s="22"/>
      <c r="H36" s="8"/>
      <c r="I36" s="9"/>
      <c r="J36" s="16">
        <f>SUM(J24:J35)</f>
        <v>20</v>
      </c>
    </row>
  </sheetData>
  <mergeCells count="3">
    <mergeCell ref="B4:J4"/>
    <mergeCell ref="B5:J5"/>
    <mergeCell ref="A2:J2"/>
  </mergeCells>
  <phoneticPr fontId="6" type="noConversion"/>
  <pageMargins left="0.39370078740157483" right="0.59055118110236227" top="0.78740157480314965" bottom="0.59055118110236227" header="0" footer="0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BASE 4 Personas</vt:lpstr>
      <vt:lpstr>MT3 Adicionales</vt:lpstr>
      <vt:lpstr>'BASE 4 Personas'!Área_de_impresión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jvasquezc</dc:creator>
  <cp:lastModifiedBy>pvaldivia</cp:lastModifiedBy>
  <cp:lastPrinted>2016-10-21T19:22:27Z</cp:lastPrinted>
  <dcterms:created xsi:type="dcterms:W3CDTF">2015-07-13T12:38:12Z</dcterms:created>
  <dcterms:modified xsi:type="dcterms:W3CDTF">2023-08-30T19:08:32Z</dcterms:modified>
</cp:coreProperties>
</file>